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95" windowHeight="6855" activeTab="0"/>
  </bookViews>
  <sheets>
    <sheet name="comparison" sheetId="1" r:id="rId1"/>
    <sheet name="FIRE" sheetId="2" r:id="rId2"/>
    <sheet name="SAFIR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<sst xmlns="http://schemas.openxmlformats.org/spreadsheetml/2006/main" count="26" uniqueCount="24">
  <si>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y(in)</t>
  </si>
  <si>
    <t>t=1h (F)</t>
  </si>
  <si>
    <t>t=1h (C)</t>
  </si>
  <si>
    <t>t=2h (F)</t>
  </si>
  <si>
    <t>t=2h (C)</t>
  </si>
  <si>
    <t>t=3h (F)</t>
  </si>
  <si>
    <t>t=3h (C)</t>
  </si>
  <si>
    <t xml:space="preserve">t=1h </t>
  </si>
  <si>
    <t>y(cm)</t>
  </si>
  <si>
    <t xml:space="preserve">t=1h* </t>
  </si>
  <si>
    <t>t=2h</t>
  </si>
  <si>
    <t>t=3h</t>
  </si>
  <si>
    <t>t=2h*</t>
  </si>
  <si>
    <t>t=3h*</t>
  </si>
  <si>
    <t>t=4h (F)</t>
  </si>
  <si>
    <t>t=4h (C)</t>
  </si>
  <si>
    <t>t=4h</t>
  </si>
  <si>
    <t xml:space="preserve">t=4h* </t>
  </si>
  <si>
    <t>y (cm)</t>
  </si>
  <si>
    <t>measured temperatures - experiment</t>
  </si>
  <si>
    <t>predictet by the program FIRE</t>
  </si>
  <si>
    <t>Column 406*406mm (16*16 in.) - Temperature distribution along the centreline</t>
  </si>
  <si>
    <t>Nodes in the cross section</t>
  </si>
  <si>
    <t>Temperature distributionin the cross section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</si>
</sst>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27">
    <font>
      <sz val="10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8"/>
      <name val="Arial"/>
      <family val="0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b/>
      <sz val="14"/>
      <color indexed="26"/>
      <name val="Arial"/>
      <family val="0"/>
    </font>
    <font>
      <b/>
      <vertAlign val="superscript"/>
      <sz val="14"/>
      <color indexed="26"/>
      <name val="Arial"/>
      <family val="0"/>
    </font>
    <font>
      <b/>
      <sz val="11"/>
      <color indexed="26"/>
      <name val="Arial"/>
      <family val="0"/>
    </font>
    <font>
      <sz val="11"/>
      <name val="Calibri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0375"/>
          <c:w val="0.9272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comparison!$K$5</c:f>
              <c:strCache>
                <c:ptCount val="1"/>
                <c:pt idx="0">
                  <c:v>t=1h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comparison!$H$6:$H$18</c:f>
              <c:numCache/>
            </c:numRef>
          </c:xVal>
          <c:yVal>
            <c:numRef>
              <c:f>comparison!$K$6:$K$18</c:f>
              <c:numCache/>
            </c:numRef>
          </c:yVal>
          <c:smooth val="0"/>
        </c:ser>
        <c:ser>
          <c:idx val="1"/>
          <c:order val="1"/>
          <c:tx>
            <c:strRef>
              <c:f>comparison!$B$4</c:f>
              <c:strCache>
                <c:ptCount val="1"/>
                <c:pt idx="0">
                  <c:v>t=1h*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comparison!$A$6:$A$15</c:f>
              <c:numCache/>
            </c:numRef>
          </c:xVal>
          <c:yVal>
            <c:numRef>
              <c:f>comparison!$B$6:$B$15</c:f>
              <c:numCache/>
            </c:numRef>
          </c:yVal>
          <c:smooth val="0"/>
        </c:ser>
        <c:ser>
          <c:idx val="2"/>
          <c:order val="2"/>
          <c:tx>
            <c:strRef>
              <c:f>comparison!$N$5</c:f>
              <c:strCache>
                <c:ptCount val="1"/>
                <c:pt idx="0">
                  <c:v>t=2h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comparison!$H$6:$H$16</c:f>
              <c:numCache/>
            </c:numRef>
          </c:xVal>
          <c:yVal>
            <c:numRef>
              <c:f>comparison!$N$6:$N$16</c:f>
              <c:numCache/>
            </c:numRef>
          </c:yVal>
          <c:smooth val="0"/>
        </c:ser>
        <c:ser>
          <c:idx val="3"/>
          <c:order val="3"/>
          <c:tx>
            <c:strRef>
              <c:f>comparison!$C$4</c:f>
              <c:strCache>
                <c:ptCount val="1"/>
                <c:pt idx="0">
                  <c:v>t=2h*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comparison!$A$6:$A$15</c:f>
              <c:numCache/>
            </c:numRef>
          </c:xVal>
          <c:yVal>
            <c:numRef>
              <c:f>comparison!$C$6:$C$15</c:f>
              <c:numCache/>
            </c:numRef>
          </c:yVal>
          <c:smooth val="0"/>
        </c:ser>
        <c:ser>
          <c:idx val="4"/>
          <c:order val="4"/>
          <c:tx>
            <c:strRef>
              <c:f>comparison!$Q$5</c:f>
              <c:strCache>
                <c:ptCount val="1"/>
                <c:pt idx="0">
                  <c:v>t=3h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comparison!$H$6:$H$16</c:f>
              <c:numCache/>
            </c:numRef>
          </c:xVal>
          <c:yVal>
            <c:numRef>
              <c:f>comparison!$Q$6:$Q$16</c:f>
              <c:numCache/>
            </c:numRef>
          </c:yVal>
          <c:smooth val="0"/>
        </c:ser>
        <c:ser>
          <c:idx val="5"/>
          <c:order val="5"/>
          <c:tx>
            <c:strRef>
              <c:f>comparison!$D$4</c:f>
              <c:strCache>
                <c:ptCount val="1"/>
                <c:pt idx="0">
                  <c:v>t=3h*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comparison!$A$6:$A$15</c:f>
              <c:numCache/>
            </c:numRef>
          </c:xVal>
          <c:yVal>
            <c:numRef>
              <c:f>comparison!$D$6:$D$15</c:f>
              <c:numCache/>
            </c:numRef>
          </c:yVal>
          <c:smooth val="0"/>
        </c:ser>
        <c:ser>
          <c:idx val="6"/>
          <c:order val="6"/>
          <c:tx>
            <c:strRef>
              <c:f>comparison!$V$5</c:f>
              <c:strCache>
                <c:ptCount val="1"/>
                <c:pt idx="0">
                  <c:v>t=4h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comparison!$S$7:$S$16</c:f>
              <c:numCache/>
            </c:numRef>
          </c:xVal>
          <c:yVal>
            <c:numRef>
              <c:f>comparison!$V$7:$V$16</c:f>
              <c:numCache/>
            </c:numRef>
          </c:yVal>
          <c:smooth val="0"/>
        </c:ser>
        <c:ser>
          <c:idx val="7"/>
          <c:order val="7"/>
          <c:tx>
            <c:strRef>
              <c:f>comparison!$O$20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comparison!$N$21:$N$30</c:f>
              <c:numCache/>
            </c:numRef>
          </c:xVal>
          <c:yVal>
            <c:numRef>
              <c:f>comparison!$O$21:$O$30</c:f>
              <c:numCache/>
            </c:numRef>
          </c:yVal>
          <c:smooth val="0"/>
        </c:ser>
        <c:ser>
          <c:idx val="8"/>
          <c:order val="8"/>
          <c:tx>
            <c:strRef>
              <c:f>comparison!$E$4</c:f>
              <c:strCache>
                <c:ptCount val="1"/>
                <c:pt idx="0">
                  <c:v>t=4h*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comparison!$A$5:$A$15</c:f>
              <c:numCache/>
            </c:numRef>
          </c:xVal>
          <c:yVal>
            <c:numRef>
              <c:f>comparison!$E$5:$E$15</c:f>
              <c:numCache/>
            </c:numRef>
          </c:yVal>
          <c:smooth val="0"/>
        </c:ser>
        <c:axId val="66056492"/>
        <c:axId val="36590077"/>
      </c:scatterChart>
      <c:valAx>
        <c:axId val="66056492"/>
        <c:scaling>
          <c:orientation val="minMax"/>
          <c:max val="2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distance from exposed surface (cm)</a:t>
                </a:r>
                <a:r>
                  <a:rPr lang="en-US" cap="none" sz="14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 (measured along centerline)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36590077"/>
        <c:crosses val="autoZero"/>
        <c:crossBetween val="midCat"/>
        <c:dispUnits/>
        <c:majorUnit val="4"/>
      </c:valAx>
      <c:valAx>
        <c:axId val="3659007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140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400" b="1" i="0" u="none" baseline="3000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40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66056492"/>
        <c:crosses val="autoZero"/>
        <c:crossBetween val="midCat"/>
        <c:dispUnits/>
        <c:majorUnit val="2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58775"/>
          <c:y val="0.10625"/>
          <c:w val="0.30875"/>
          <c:h val="0.32475"/>
        </c:manualLayout>
      </c:layout>
      <c:overlay val="0"/>
      <c:spPr>
        <a:solidFill>
          <a:srgbClr val="FFFFCC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114300</xdr:rowOff>
    </xdr:from>
    <xdr:to>
      <xdr:col>11</xdr:col>
      <xdr:colOff>314325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238250" y="2867025"/>
        <a:ext cx="5781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171450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5048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19</xdr:col>
      <xdr:colOff>600075</xdr:colOff>
      <xdr:row>23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47700"/>
          <a:ext cx="54768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90" zoomScaleNormal="90" zoomScalePageLayoutView="0" workbookViewId="0" topLeftCell="A1">
      <selection activeCell="O21" sqref="O21"/>
    </sheetView>
  </sheetViews>
  <sheetFormatPr defaultColWidth="9.140625" defaultRowHeight="12.75"/>
  <sheetData>
    <row r="1" ht="12.75">
      <c r="E1" t="s">
        <v>21</v>
      </c>
    </row>
    <row r="2" spans="1:22" ht="12.75">
      <c r="A2" s="1"/>
      <c r="B2" s="1" t="s">
        <v>20</v>
      </c>
      <c r="C2" s="1"/>
      <c r="D2" s="1"/>
      <c r="E2" s="1"/>
      <c r="F2" s="2"/>
      <c r="G2" s="2"/>
      <c r="H2" s="3"/>
      <c r="I2" s="3"/>
      <c r="J2" s="3"/>
      <c r="K2" s="3"/>
      <c r="L2" s="3"/>
      <c r="M2" s="3"/>
      <c r="N2" s="3" t="s">
        <v>19</v>
      </c>
      <c r="O2" s="3"/>
      <c r="P2" s="3"/>
      <c r="Q2" s="3"/>
      <c r="R2" s="3"/>
      <c r="S2" s="3"/>
      <c r="T2" s="3"/>
      <c r="U2" s="3"/>
      <c r="V2" s="3"/>
    </row>
    <row r="4" spans="1:22" ht="12.75">
      <c r="A4" t="s">
        <v>18</v>
      </c>
      <c r="B4" t="s">
        <v>9</v>
      </c>
      <c r="C4" t="s">
        <v>12</v>
      </c>
      <c r="D4" t="s">
        <v>13</v>
      </c>
      <c r="E4" t="s">
        <v>17</v>
      </c>
      <c r="H4" t="s">
        <v>8</v>
      </c>
      <c r="I4" t="s">
        <v>0</v>
      </c>
      <c r="J4" t="s">
        <v>1</v>
      </c>
      <c r="K4" t="s">
        <v>2</v>
      </c>
      <c r="M4" t="s">
        <v>3</v>
      </c>
      <c r="N4" t="s">
        <v>4</v>
      </c>
      <c r="P4" t="s">
        <v>5</v>
      </c>
      <c r="Q4" t="s">
        <v>6</v>
      </c>
      <c r="S4" t="s">
        <v>8</v>
      </c>
      <c r="T4" t="s">
        <v>0</v>
      </c>
      <c r="U4" t="s">
        <v>14</v>
      </c>
      <c r="V4" t="s">
        <v>15</v>
      </c>
    </row>
    <row r="5" spans="11:22" ht="12.75">
      <c r="K5" t="s">
        <v>7</v>
      </c>
      <c r="N5" t="s">
        <v>10</v>
      </c>
      <c r="Q5" t="s">
        <v>11</v>
      </c>
      <c r="V5" t="s">
        <v>16</v>
      </c>
    </row>
    <row r="6" spans="1:17" ht="12.75">
      <c r="A6">
        <v>0</v>
      </c>
      <c r="B6">
        <v>819</v>
      </c>
      <c r="C6">
        <v>948</v>
      </c>
      <c r="D6">
        <v>1023</v>
      </c>
      <c r="E6">
        <v>1080</v>
      </c>
      <c r="H6">
        <f>I6*2.54</f>
        <v>0.635</v>
      </c>
      <c r="I6">
        <v>0.25</v>
      </c>
      <c r="J6">
        <v>1220</v>
      </c>
      <c r="K6">
        <f>(J6-32)/1.8</f>
        <v>660</v>
      </c>
      <c r="M6">
        <v>1480</v>
      </c>
      <c r="N6">
        <f>(M6-32)/1.8</f>
        <v>804.4444444444445</v>
      </c>
      <c r="P6">
        <v>1645</v>
      </c>
      <c r="Q6">
        <f>(P6-32)/1.8</f>
        <v>896.1111111111111</v>
      </c>
    </row>
    <row r="7" spans="1:22" ht="12.75">
      <c r="A7">
        <v>1.9</v>
      </c>
      <c r="B7">
        <v>486</v>
      </c>
      <c r="C7">
        <v>659</v>
      </c>
      <c r="D7">
        <v>769</v>
      </c>
      <c r="E7">
        <v>854</v>
      </c>
      <c r="H7">
        <f aca="true" t="shared" si="0" ref="H7:H16">I7*2.54</f>
        <v>1.27</v>
      </c>
      <c r="I7">
        <v>0.5</v>
      </c>
      <c r="J7">
        <v>1040</v>
      </c>
      <c r="K7">
        <f aca="true" t="shared" si="1" ref="K7:K16">(J7-32)/1.8</f>
        <v>560</v>
      </c>
      <c r="M7">
        <v>1340</v>
      </c>
      <c r="N7">
        <f aca="true" t="shared" si="2" ref="N7:N16">(M7-32)/1.8</f>
        <v>726.6666666666666</v>
      </c>
      <c r="P7">
        <v>1470</v>
      </c>
      <c r="Q7">
        <f aca="true" t="shared" si="3" ref="Q7:Q16">(P7-32)/1.8</f>
        <v>798.8888888888889</v>
      </c>
      <c r="S7">
        <f aca="true" t="shared" si="4" ref="S7:S16">T7*2.54</f>
        <v>1.905</v>
      </c>
      <c r="T7">
        <v>0.75</v>
      </c>
      <c r="U7">
        <v>1500</v>
      </c>
      <c r="V7">
        <f>(U7-32)/1.8</f>
        <v>815.5555555555555</v>
      </c>
    </row>
    <row r="8" spans="1:22" ht="12.75">
      <c r="A8">
        <v>3.8</v>
      </c>
      <c r="B8">
        <v>290</v>
      </c>
      <c r="C8">
        <v>490</v>
      </c>
      <c r="D8">
        <v>610</v>
      </c>
      <c r="E8">
        <v>670</v>
      </c>
      <c r="H8">
        <f t="shared" si="0"/>
        <v>2.54</v>
      </c>
      <c r="I8">
        <v>1</v>
      </c>
      <c r="J8">
        <v>785</v>
      </c>
      <c r="K8">
        <f t="shared" si="1"/>
        <v>418.3333333333333</v>
      </c>
      <c r="M8">
        <v>1065</v>
      </c>
      <c r="N8">
        <f t="shared" si="2"/>
        <v>573.8888888888889</v>
      </c>
      <c r="P8">
        <v>1260</v>
      </c>
      <c r="Q8">
        <f t="shared" si="3"/>
        <v>682.2222222222222</v>
      </c>
      <c r="S8">
        <f t="shared" si="4"/>
        <v>2.54</v>
      </c>
      <c r="T8">
        <v>1</v>
      </c>
      <c r="U8">
        <v>1420</v>
      </c>
      <c r="V8">
        <f aca="true" t="shared" si="5" ref="V8:V16">(U8-32)/1.8</f>
        <v>771.1111111111111</v>
      </c>
    </row>
    <row r="9" spans="1:22" ht="12.75">
      <c r="A9">
        <v>6</v>
      </c>
      <c r="B9">
        <v>180</v>
      </c>
      <c r="C9">
        <v>360</v>
      </c>
      <c r="D9">
        <v>480</v>
      </c>
      <c r="E9">
        <v>550</v>
      </c>
      <c r="H9">
        <f t="shared" si="0"/>
        <v>5.08</v>
      </c>
      <c r="I9">
        <v>2</v>
      </c>
      <c r="J9">
        <v>426</v>
      </c>
      <c r="K9">
        <f t="shared" si="1"/>
        <v>218.88888888888889</v>
      </c>
      <c r="M9">
        <v>670</v>
      </c>
      <c r="N9">
        <f t="shared" si="2"/>
        <v>354.44444444444446</v>
      </c>
      <c r="P9">
        <v>860</v>
      </c>
      <c r="Q9">
        <f t="shared" si="3"/>
        <v>460</v>
      </c>
      <c r="S9">
        <f t="shared" si="4"/>
        <v>5.08</v>
      </c>
      <c r="T9">
        <v>2</v>
      </c>
      <c r="U9">
        <v>1135</v>
      </c>
      <c r="V9">
        <f t="shared" si="5"/>
        <v>612.7777777777777</v>
      </c>
    </row>
    <row r="10" spans="1:22" ht="12.75">
      <c r="A10">
        <v>8.2</v>
      </c>
      <c r="B10">
        <v>131</v>
      </c>
      <c r="C10">
        <v>270</v>
      </c>
      <c r="D10">
        <v>390</v>
      </c>
      <c r="E10">
        <v>480</v>
      </c>
      <c r="H10">
        <f t="shared" si="0"/>
        <v>5.715</v>
      </c>
      <c r="I10">
        <v>2.25</v>
      </c>
      <c r="J10">
        <v>330</v>
      </c>
      <c r="K10">
        <f t="shared" si="1"/>
        <v>165.55555555555554</v>
      </c>
      <c r="M10">
        <v>570</v>
      </c>
      <c r="N10">
        <f t="shared" si="2"/>
        <v>298.88888888888886</v>
      </c>
      <c r="P10">
        <v>780</v>
      </c>
      <c r="Q10">
        <f t="shared" si="3"/>
        <v>415.55555555555554</v>
      </c>
      <c r="S10">
        <f t="shared" si="4"/>
        <v>5.715</v>
      </c>
      <c r="T10">
        <v>2.25</v>
      </c>
      <c r="U10">
        <v>1070</v>
      </c>
      <c r="V10">
        <f t="shared" si="5"/>
        <v>576.6666666666666</v>
      </c>
    </row>
    <row r="11" spans="1:22" ht="12.75">
      <c r="A11">
        <v>10.4</v>
      </c>
      <c r="B11">
        <v>81</v>
      </c>
      <c r="C11">
        <v>190</v>
      </c>
      <c r="D11">
        <v>312</v>
      </c>
      <c r="E11">
        <v>420</v>
      </c>
      <c r="H11">
        <f t="shared" si="0"/>
        <v>7.62</v>
      </c>
      <c r="I11">
        <v>3</v>
      </c>
      <c r="J11">
        <v>265</v>
      </c>
      <c r="K11">
        <f t="shared" si="1"/>
        <v>129.44444444444443</v>
      </c>
      <c r="M11">
        <v>455</v>
      </c>
      <c r="N11">
        <f t="shared" si="2"/>
        <v>235</v>
      </c>
      <c r="P11">
        <v>640</v>
      </c>
      <c r="Q11">
        <f t="shared" si="3"/>
        <v>337.77777777777777</v>
      </c>
      <c r="S11">
        <f t="shared" si="4"/>
        <v>7.62</v>
      </c>
      <c r="T11">
        <v>3</v>
      </c>
      <c r="U11">
        <v>960</v>
      </c>
      <c r="V11">
        <f t="shared" si="5"/>
        <v>515.5555555555555</v>
      </c>
    </row>
    <row r="12" spans="1:22" ht="12.75">
      <c r="A12">
        <v>12.6</v>
      </c>
      <c r="B12">
        <v>56</v>
      </c>
      <c r="C12">
        <v>136</v>
      </c>
      <c r="D12">
        <v>245</v>
      </c>
      <c r="E12">
        <v>362</v>
      </c>
      <c r="H12">
        <f t="shared" si="0"/>
        <v>10.16</v>
      </c>
      <c r="I12">
        <v>4</v>
      </c>
      <c r="J12">
        <v>180</v>
      </c>
      <c r="K12">
        <f t="shared" si="1"/>
        <v>82.22222222222221</v>
      </c>
      <c r="M12">
        <v>304</v>
      </c>
      <c r="N12">
        <f t="shared" si="2"/>
        <v>151.11111111111111</v>
      </c>
      <c r="P12">
        <v>460</v>
      </c>
      <c r="Q12">
        <f t="shared" si="3"/>
        <v>237.77777777777777</v>
      </c>
      <c r="S12">
        <f t="shared" si="4"/>
        <v>10.16</v>
      </c>
      <c r="T12">
        <v>4</v>
      </c>
      <c r="U12">
        <v>816</v>
      </c>
      <c r="V12">
        <f t="shared" si="5"/>
        <v>435.55555555555554</v>
      </c>
    </row>
    <row r="13" spans="1:22" ht="12.75">
      <c r="A13">
        <v>14.8</v>
      </c>
      <c r="B13">
        <v>41</v>
      </c>
      <c r="C13">
        <v>109</v>
      </c>
      <c r="D13">
        <v>195</v>
      </c>
      <c r="E13">
        <v>320</v>
      </c>
      <c r="H13">
        <f t="shared" si="0"/>
        <v>12.7</v>
      </c>
      <c r="I13">
        <v>5</v>
      </c>
      <c r="J13">
        <v>152</v>
      </c>
      <c r="K13">
        <f t="shared" si="1"/>
        <v>66.66666666666667</v>
      </c>
      <c r="M13">
        <v>280</v>
      </c>
      <c r="N13">
        <f t="shared" si="2"/>
        <v>137.77777777777777</v>
      </c>
      <c r="P13">
        <v>422</v>
      </c>
      <c r="Q13">
        <f t="shared" si="3"/>
        <v>216.66666666666666</v>
      </c>
      <c r="S13">
        <f t="shared" si="4"/>
        <v>12.7</v>
      </c>
      <c r="T13">
        <v>5</v>
      </c>
      <c r="U13">
        <v>743</v>
      </c>
      <c r="V13">
        <f t="shared" si="5"/>
        <v>395</v>
      </c>
    </row>
    <row r="14" spans="1:22" ht="12.75">
      <c r="A14">
        <v>17</v>
      </c>
      <c r="B14">
        <v>33</v>
      </c>
      <c r="C14">
        <v>97</v>
      </c>
      <c r="D14">
        <v>162</v>
      </c>
      <c r="E14">
        <v>293</v>
      </c>
      <c r="H14">
        <f t="shared" si="0"/>
        <v>15.24</v>
      </c>
      <c r="I14">
        <v>6</v>
      </c>
      <c r="J14">
        <v>125</v>
      </c>
      <c r="K14">
        <f t="shared" si="1"/>
        <v>51.666666666666664</v>
      </c>
      <c r="M14">
        <v>240</v>
      </c>
      <c r="N14">
        <f t="shared" si="2"/>
        <v>115.55555555555556</v>
      </c>
      <c r="P14">
        <v>382.5</v>
      </c>
      <c r="Q14">
        <f t="shared" si="3"/>
        <v>194.72222222222223</v>
      </c>
      <c r="S14">
        <f t="shared" si="4"/>
        <v>15.24</v>
      </c>
      <c r="T14">
        <v>6</v>
      </c>
      <c r="U14">
        <v>670</v>
      </c>
      <c r="V14">
        <f t="shared" si="5"/>
        <v>354.44444444444446</v>
      </c>
    </row>
    <row r="15" spans="1:22" ht="12.75">
      <c r="A15">
        <v>19.2</v>
      </c>
      <c r="B15">
        <v>30</v>
      </c>
      <c r="C15">
        <v>93</v>
      </c>
      <c r="D15">
        <v>148</v>
      </c>
      <c r="E15">
        <v>280</v>
      </c>
      <c r="H15">
        <f t="shared" si="0"/>
        <v>17.78</v>
      </c>
      <c r="I15">
        <v>7</v>
      </c>
      <c r="J15">
        <v>125</v>
      </c>
      <c r="K15">
        <f t="shared" si="1"/>
        <v>51.666666666666664</v>
      </c>
      <c r="M15">
        <v>240</v>
      </c>
      <c r="N15">
        <f t="shared" si="2"/>
        <v>115.55555555555556</v>
      </c>
      <c r="P15">
        <v>344</v>
      </c>
      <c r="Q15">
        <f t="shared" si="3"/>
        <v>173.33333333333334</v>
      </c>
      <c r="S15">
        <f t="shared" si="4"/>
        <v>17.78</v>
      </c>
      <c r="T15">
        <v>7</v>
      </c>
      <c r="U15">
        <v>532.5</v>
      </c>
      <c r="V15">
        <f t="shared" si="5"/>
        <v>278.05555555555554</v>
      </c>
    </row>
    <row r="16" spans="8:22" ht="12.75">
      <c r="H16">
        <f t="shared" si="0"/>
        <v>20.32</v>
      </c>
      <c r="I16">
        <v>8</v>
      </c>
      <c r="J16">
        <v>125</v>
      </c>
      <c r="K16">
        <f t="shared" si="1"/>
        <v>51.666666666666664</v>
      </c>
      <c r="M16">
        <v>240</v>
      </c>
      <c r="N16">
        <f t="shared" si="2"/>
        <v>115.55555555555556</v>
      </c>
      <c r="P16">
        <v>305</v>
      </c>
      <c r="Q16">
        <f t="shared" si="3"/>
        <v>151.66666666666666</v>
      </c>
      <c r="S16">
        <f t="shared" si="4"/>
        <v>20.32</v>
      </c>
      <c r="T16">
        <v>8</v>
      </c>
      <c r="U16">
        <v>395</v>
      </c>
      <c r="V16">
        <f t="shared" si="5"/>
        <v>201.66666666666666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3"/>
  <sheetViews>
    <sheetView zoomScalePageLayoutView="0" workbookViewId="0" topLeftCell="F1">
      <selection activeCell="A3" sqref="A3:S3"/>
    </sheetView>
  </sheetViews>
  <sheetFormatPr defaultColWidth="9.140625" defaultRowHeight="12.75"/>
  <sheetData>
    <row r="3" spans="2:18" ht="12.75">
      <c r="B3" s="4"/>
      <c r="C3" s="4" t="s">
        <v>22</v>
      </c>
      <c r="D3" s="4"/>
      <c r="E3" s="4"/>
      <c r="F3" s="4"/>
      <c r="G3" s="4"/>
      <c r="M3" s="4"/>
      <c r="N3" s="4" t="s">
        <v>23</v>
      </c>
      <c r="O3" s="4"/>
      <c r="P3" s="4"/>
      <c r="Q3" s="4"/>
      <c r="R3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Cvetkovska</dc:creator>
  <cp:keywords/>
  <dc:description/>
  <cp:lastModifiedBy>MERI</cp:lastModifiedBy>
  <dcterms:created xsi:type="dcterms:W3CDTF">2001-11-14T11:49:11Z</dcterms:created>
  <dcterms:modified xsi:type="dcterms:W3CDTF">2013-10-16T04:50:28Z</dcterms:modified>
  <cp:category/>
  <cp:version/>
  <cp:contentType/>
  <cp:contentStatus/>
</cp:coreProperties>
</file>